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stud\Downloads\"/>
    </mc:Choice>
  </mc:AlternateContent>
  <xr:revisionPtr revIDLastSave="0" documentId="13_ncr:1_{EF6972DB-249A-4491-82DE-0A83A470DB81}" xr6:coauthVersionLast="47" xr6:coauthVersionMax="47" xr10:uidLastSave="{00000000-0000-0000-0000-000000000000}"/>
  <bookViews>
    <workbookView xWindow="-120" yWindow="-120" windowWidth="29040" windowHeight="15840" xr2:uid="{F62677BD-86AB-41EC-BC30-D77D203B80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1" l="1"/>
  <c r="P41" i="1"/>
  <c r="P42" i="1"/>
  <c r="P43" i="1"/>
  <c r="P44" i="1"/>
  <c r="P45" i="1"/>
  <c r="P46" i="1"/>
  <c r="P47" i="1"/>
  <c r="P48" i="1"/>
  <c r="P49" i="1"/>
  <c r="P39" i="1"/>
  <c r="P31" i="1"/>
  <c r="P32" i="1"/>
  <c r="P33" i="1"/>
  <c r="P29" i="1"/>
  <c r="P30" i="1"/>
  <c r="P19" i="1"/>
  <c r="P20" i="1"/>
  <c r="P21" i="1"/>
  <c r="P22" i="1"/>
  <c r="P23" i="1"/>
  <c r="P24" i="1"/>
  <c r="P18" i="1"/>
  <c r="P17" i="1"/>
  <c r="P62" i="1"/>
  <c r="P56" i="1"/>
  <c r="P60" i="1"/>
  <c r="P59" i="1"/>
  <c r="P55" i="1"/>
  <c r="P58" i="1"/>
  <c r="P53" i="1"/>
  <c r="P61" i="1"/>
  <c r="P57" i="1"/>
  <c r="P54" i="1"/>
  <c r="P38" i="1"/>
  <c r="P11" i="1"/>
  <c r="P12" i="1"/>
  <c r="P5" i="1"/>
  <c r="P7" i="1"/>
  <c r="P9" i="1"/>
  <c r="P10" i="1"/>
  <c r="P8" i="1"/>
  <c r="P13" i="1"/>
  <c r="P6" i="1"/>
  <c r="P4" i="1"/>
</calcChain>
</file>

<file path=xl/sharedStrings.xml><?xml version="1.0" encoding="utf-8"?>
<sst xmlns="http://schemas.openxmlformats.org/spreadsheetml/2006/main" count="168" uniqueCount="77">
  <si>
    <t>Pozicija</t>
  </si>
  <si>
    <t>St Broj</t>
  </si>
  <si>
    <t>Ime i prezime</t>
  </si>
  <si>
    <t>Klub</t>
  </si>
  <si>
    <t>Serres 1</t>
  </si>
  <si>
    <t>Serres 2</t>
  </si>
  <si>
    <t>Navak 1</t>
  </si>
  <si>
    <t>Navak 2</t>
  </si>
  <si>
    <t>Grobnik 1</t>
  </si>
  <si>
    <t>Grobnik 2</t>
  </si>
  <si>
    <t>Grobnik 3</t>
  </si>
  <si>
    <t>Grobnik 4</t>
  </si>
  <si>
    <t>Navak 3</t>
  </si>
  <si>
    <t>Navak 4</t>
  </si>
  <si>
    <t>UKUPNO</t>
  </si>
  <si>
    <t>David Božić</t>
  </si>
  <si>
    <t>Goran Stojanović</t>
  </si>
  <si>
    <t>Miloš Mijailović</t>
  </si>
  <si>
    <t>Nikola Lukić</t>
  </si>
  <si>
    <t>MK Spark</t>
  </si>
  <si>
    <t>Motoland</t>
  </si>
  <si>
    <t>AMKK Zlatibor</t>
  </si>
  <si>
    <t>Dragan Ljubinković</t>
  </si>
  <si>
    <t>TRB Vidra Team</t>
  </si>
  <si>
    <t>Vladan Radovanović</t>
  </si>
  <si>
    <t>Nenad Petrović</t>
  </si>
  <si>
    <t>AMKK Divlji</t>
  </si>
  <si>
    <t>Luca Tomassini</t>
  </si>
  <si>
    <t>Bojan Majkić</t>
  </si>
  <si>
    <t>AMRC Fortuna</t>
  </si>
  <si>
    <t>Nikola Ljumović</t>
  </si>
  <si>
    <t>Klasa: 1000 STK</t>
  </si>
  <si>
    <t>Klasa: 600 SSP</t>
  </si>
  <si>
    <t>Strahinja Kovačević</t>
  </si>
  <si>
    <t>Nemanja Paunović</t>
  </si>
  <si>
    <t>Klasa: 300 SSP</t>
  </si>
  <si>
    <t>Klasa: 1000 F</t>
  </si>
  <si>
    <t>Klasa: 600 F</t>
  </si>
  <si>
    <t>Šoškić Mihailo</t>
  </si>
  <si>
    <t>Aleksandar Ivković</t>
  </si>
  <si>
    <t>Mladenović Nemanja</t>
  </si>
  <si>
    <t>Popović Branislav</t>
  </si>
  <si>
    <t>Miomir Pojić</t>
  </si>
  <si>
    <t>Varagić Željko</t>
  </si>
  <si>
    <t>Oleg Medenica</t>
  </si>
  <si>
    <t>Saša Nešić</t>
  </si>
  <si>
    <t>Srđan Mladenović</t>
  </si>
  <si>
    <t>Goran Terzić</t>
  </si>
  <si>
    <t>Ionel Pascota</t>
  </si>
  <si>
    <t>Pascota Racing</t>
  </si>
  <si>
    <t>Anton Griev</t>
  </si>
  <si>
    <t>Palež</t>
  </si>
  <si>
    <t>Dragan Mišković</t>
  </si>
  <si>
    <t>Vitalon</t>
  </si>
  <si>
    <t>Patrick Pascota</t>
  </si>
  <si>
    <t>Srđan Popov</t>
  </si>
  <si>
    <t>Petrovgrad</t>
  </si>
  <si>
    <t>Dragan Prokin</t>
  </si>
  <si>
    <t>SAMKU Garage Team</t>
  </si>
  <si>
    <t>Aleksandar Đukanović</t>
  </si>
  <si>
    <t>Kikindski</t>
  </si>
  <si>
    <t>Luka Stanković</t>
  </si>
  <si>
    <t>Živomir Bjelić</t>
  </si>
  <si>
    <t>Dragan Novaković</t>
  </si>
  <si>
    <t>Miloš Popović</t>
  </si>
  <si>
    <t>Braća zauvek</t>
  </si>
  <si>
    <t>Igor Dostanić</t>
  </si>
  <si>
    <t>Aleksa Stanković</t>
  </si>
  <si>
    <t>Filip Miladinović</t>
  </si>
  <si>
    <t>ERE Termorad</t>
  </si>
  <si>
    <t>SAMKU Kikindski</t>
  </si>
  <si>
    <t>Nemanja Stanković</t>
  </si>
  <si>
    <t>Darko Prokin</t>
  </si>
  <si>
    <t>Živanović Mihajlo</t>
  </si>
  <si>
    <t>Marko Simić</t>
  </si>
  <si>
    <t>Marko Mandić</t>
  </si>
  <si>
    <t>Nenad Mojsilović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</si>
</sst>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2" fillId="2" borderId="0" xfId="0" applyFont="1" applyFill="1" applyBorder="1"/>
    <xf numFmtId="0" fontId="1" fillId="0" borderId="1" xfId="0" applyFont="1" applyBorder="1"/>
    <xf numFmtId="0" fontId="2" fillId="3" borderId="0" xfId="0" applyFont="1" applyFill="1" applyBorder="1"/>
    <xf numFmtId="0" fontId="0" fillId="4" borderId="0" xfId="0" applyFill="1" applyBorder="1"/>
    <xf numFmtId="0" fontId="0" fillId="4" borderId="0" xfId="0" applyFill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charset val="238"/>
        <scheme val="minor"/>
      </font>
    </dxf>
    <dxf>
      <border outline="0">
        <bottom style="thin">
          <color theme="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596F77-1F2C-469A-B5AB-0EB0F89A8C2C}" name="Table1" displayName="Table1" ref="B3:P13" totalsRowShown="0" tableBorderDxfId="24">
  <autoFilter ref="B3:P13" xr:uid="{1C596F77-1F2C-469A-B5AB-0EB0F89A8C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96064A-B8A6-4A2C-B436-A7A90E4ACC82}" name="Pozicija"/>
    <tableColumn id="2" xr3:uid="{34A84BBC-5B2F-493B-A0B1-D813BFD18546}" name="St Broj"/>
    <tableColumn id="3" xr3:uid="{A2E179C0-295C-4447-969C-743E34CC0804}" name="Ime i prezime"/>
    <tableColumn id="4" xr3:uid="{7A4A21E1-EED3-47BC-B6D6-54DDAF40A463}" name="Klub"/>
    <tableColumn id="5" xr3:uid="{B1A2B138-595A-4891-A645-3E552E7A6274}" name="Serres 1"/>
    <tableColumn id="6" xr3:uid="{AFD0A8AE-B59E-4E58-9381-18C6705DA31D}" name="Serres 2"/>
    <tableColumn id="7" xr3:uid="{1D56285F-1C72-4FE2-A5B8-F79E0C6565DC}" name="Navak 1"/>
    <tableColumn id="8" xr3:uid="{E8339DF5-FBD5-4730-B3C6-5901191A031E}" name="Navak 2"/>
    <tableColumn id="9" xr3:uid="{DF788BBC-A9EA-4E47-A14A-22B1A102697E}" name="Grobnik 1"/>
    <tableColumn id="10" xr3:uid="{564C7D34-0032-42BC-985A-D324BD55C270}" name="Grobnik 2"/>
    <tableColumn id="11" xr3:uid="{22C2755F-BD50-4A18-BA0F-A55D8CF89C83}" name="Grobnik 3"/>
    <tableColumn id="12" xr3:uid="{C02A1C66-2B44-4A59-B93D-4D3FD07ACBA9}" name="Grobnik 4"/>
    <tableColumn id="13" xr3:uid="{06E4631C-878C-4551-9EEF-30EDC71BDCC4}" name="Navak 3"/>
    <tableColumn id="14" xr3:uid="{35D12067-DEF3-4F2F-A64E-966DF6FB3ADF}" name="Navak 4"/>
    <tableColumn id="15" xr3:uid="{E0A57344-0280-4874-8777-2DCBA0362705}" name="UKUPNO">
      <calculatedColumnFormula>SUM(F4:O4)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56C200-462C-4065-8380-18A5182E56FE}" name="Table2" displayName="Table2" ref="B16:P24" totalsRowShown="0" headerRowDxfId="22" headerRowBorderDxfId="23" tableBorderDxfId="21">
  <autoFilter ref="B16:P24" xr:uid="{E956C200-462C-4065-8380-18A5182E56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E8A7A2C6-2965-4324-9867-CF418A63BD8F}" name="Pozicija"/>
    <tableColumn id="2" xr3:uid="{79C32BE2-B0A8-4108-ADE9-6115B44A01DC}" name="St Broj"/>
    <tableColumn id="3" xr3:uid="{9D6E9B0E-863A-4589-9B6C-37B12E76CC56}" name="Ime i prezime"/>
    <tableColumn id="4" xr3:uid="{EEE0ED74-C117-4AAE-A41F-AB37D6E2B430}" name="Klub"/>
    <tableColumn id="5" xr3:uid="{6AA35A24-BE06-4BD2-8CDC-8EC5733BD435}" name="Serres 1"/>
    <tableColumn id="6" xr3:uid="{904806CE-1869-4E72-87F3-9B1C5F3B2E50}" name="Serres 2"/>
    <tableColumn id="7" xr3:uid="{E5CD5810-4F23-48BC-8A92-4429E90BAF9B}" name="Navak 1"/>
    <tableColumn id="8" xr3:uid="{67E1486B-50EB-4626-840B-0FA6E91027AC}" name="Navak 2"/>
    <tableColumn id="9" xr3:uid="{F4FF8450-D43F-4F56-A66D-975B4C9D6722}" name="Grobnik 1"/>
    <tableColumn id="10" xr3:uid="{EE8A2D8E-51DC-4F89-AE8D-6C16A7C9F2B0}" name="Grobnik 2"/>
    <tableColumn id="11" xr3:uid="{173C4ADB-CF03-438B-896F-896CC2E4D8F8}" name="Grobnik 3"/>
    <tableColumn id="12" xr3:uid="{10C63F9C-21DB-4C7B-B4CA-D91A6C48472B}" name="Grobnik 4"/>
    <tableColumn id="13" xr3:uid="{C771EAA7-46A5-4DF6-9DC7-731F904688DB}" name="Navak 3"/>
    <tableColumn id="14" xr3:uid="{843FDF91-FC97-4B31-BF1A-1E68FD541A90}" name="Navak 4"/>
    <tableColumn id="15" xr3:uid="{9D3D951B-377F-4450-8FF8-1CD5DABD36F7}" name="UKUPNO" dataDxfId="20">
      <calculatedColumnFormula>SUM(F17:O17)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A68D9A-9487-46C6-9868-BFB286C40B51}" name="Table3" displayName="Table3" ref="B28:P33" totalsRowShown="0" headerRowDxfId="18" headerRowBorderDxfId="19" tableBorderDxfId="17">
  <autoFilter ref="B28:P33" xr:uid="{B1A68D9A-9487-46C6-9868-BFB286C40B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F36F7CBC-2433-48D7-ADB5-DAF06887EF5C}" name="Pozicija"/>
    <tableColumn id="2" xr3:uid="{2DBCA919-39BB-40A3-B719-B6E6BE78F4E4}" name="St Broj"/>
    <tableColumn id="3" xr3:uid="{A3BFF072-6568-49C1-B4C2-1B973A868C03}" name="Ime i prezime"/>
    <tableColumn id="4" xr3:uid="{3B5C879A-5428-430A-A5D8-F9FF79B87182}" name="Klub"/>
    <tableColumn id="5" xr3:uid="{63CA56AE-D4C9-414E-B305-70A78B0F9367}" name="Serres 1"/>
    <tableColumn id="6" xr3:uid="{8542D043-979E-4A23-8A00-E9A4BC286976}" name="Serres 2"/>
    <tableColumn id="7" xr3:uid="{B2AEB68B-9CC8-4360-8D40-0B2851D66D7B}" name="Navak 1"/>
    <tableColumn id="8" xr3:uid="{BAB1C495-8883-466C-81F6-2F425E45CE89}" name="Navak 2"/>
    <tableColumn id="9" xr3:uid="{927C4AB4-B298-4F5F-9DF0-8E103FC50272}" name="Grobnik 1"/>
    <tableColumn id="10" xr3:uid="{1819CD32-D462-4B39-9028-93D2AF6AA026}" name="Grobnik 2"/>
    <tableColumn id="11" xr3:uid="{34B26A46-8A15-4CEC-BE1D-E5EF07F36939}" name="Grobnik 3"/>
    <tableColumn id="12" xr3:uid="{EA28B191-9B59-400F-B36E-969F67D603B2}" name="Grobnik 4"/>
    <tableColumn id="13" xr3:uid="{DCACBD77-5C1C-4226-A408-18323D16231F}" name="Navak 3"/>
    <tableColumn id="14" xr3:uid="{FEAF8C58-07E9-4B9F-B6B8-19F55F84CAD1}" name="Navak 4"/>
    <tableColumn id="15" xr3:uid="{343EE457-9144-46CF-8117-C92056BC5397}" name="UKUPNO" dataDxfId="16">
      <calculatedColumnFormula>SUM(Table3[[#This Row],[Serres 1]:[Navak 4]])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EABCF2-40C7-40F4-9AB0-B0928A149EB1}" name="Table4" displayName="Table4" ref="B37:P49" totalsRowShown="0" headerRowDxfId="14" headerRowBorderDxfId="15" tableBorderDxfId="13">
  <autoFilter ref="B37:P49" xr:uid="{04EABCF2-40C7-40F4-9AB0-B0928A149E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1E8C7613-1150-4F81-AD4D-D76B833F14AA}" name="Pozicija"/>
    <tableColumn id="2" xr3:uid="{7CF875F9-8FE6-46A4-BFC1-20AE5CBF3477}" name="St Broj"/>
    <tableColumn id="3" xr3:uid="{2841D9AC-282C-44EE-B19E-845DD95D1924}" name="Ime i prezime"/>
    <tableColumn id="4" xr3:uid="{05AC17C0-2A66-4AD3-B2B2-8CCF8153083C}" name="Klub"/>
    <tableColumn id="5" xr3:uid="{92AAF831-5221-46C4-991C-348DBBED0C0D}" name="Serres 1"/>
    <tableColumn id="6" xr3:uid="{937EEC67-1EE9-493F-9060-D2AC016B9A6B}" name="Serres 2"/>
    <tableColumn id="7" xr3:uid="{CC4730C9-76D0-403B-89C8-F19B7D5B06CA}" name="Navak 1"/>
    <tableColumn id="8" xr3:uid="{3BC3076C-D060-43A2-B08F-07495404C20D}" name="Navak 2"/>
    <tableColumn id="9" xr3:uid="{B9DA17DD-E5EB-4FA4-A7D0-CAB4B44DF23E}" name="Grobnik 1" dataDxfId="12"/>
    <tableColumn id="10" xr3:uid="{D5055533-3654-4A9A-B489-741C4984DB9A}" name="Grobnik 2" dataDxfId="11"/>
    <tableColumn id="11" xr3:uid="{C719171E-5198-47BD-802E-15B678873C74}" name="Grobnik 3" dataDxfId="10"/>
    <tableColumn id="12" xr3:uid="{C5EF97D4-B23A-42A1-8113-B57715C84EE4}" name="Grobnik 4" dataDxfId="9"/>
    <tableColumn id="13" xr3:uid="{BF0C10F5-35E3-4301-BE77-26F0E8C8D48E}" name="Navak 3"/>
    <tableColumn id="14" xr3:uid="{E6DA98E6-51F7-4AD6-A28A-54A8A66B5D67}" name="Navak 4"/>
    <tableColumn id="15" xr3:uid="{C070E0F6-B8A1-4E5C-9D23-258F5B3C3E75}" name="UKUPNO">
      <calculatedColumnFormula>SUM(F38:O38)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725514-7989-4CF5-9C27-652B8D94C426}" name="Table6" displayName="Table6" ref="B52:P62" totalsRowShown="0" headerRowDxfId="6" dataDxfId="7" headerRowBorderDxfId="8" tableBorderDxfId="5">
  <autoFilter ref="B52:P62" xr:uid="{04725514-7989-4CF5-9C27-652B8D94C4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6EBE1317-AF81-4B9C-9B0D-D5A0A177D5C0}" name="Pozicija"/>
    <tableColumn id="2" xr3:uid="{209542B9-835B-4B11-92EB-A1503853B4EB}" name="St Broj"/>
    <tableColumn id="3" xr3:uid="{3B79799A-DCE2-4BAA-B37F-B423205E898E}" name="Ime i prezime"/>
    <tableColumn id="4" xr3:uid="{F6E11A79-4087-40AD-9C93-8D6694F9D024}" name="Klub"/>
    <tableColumn id="5" xr3:uid="{B0BF9454-BACD-443F-9394-4817A0F113EC}" name="Serres 1"/>
    <tableColumn id="6" xr3:uid="{6AECF1EB-E2D0-40BE-A8AE-5C9307C8BD74}" name="Serres 2"/>
    <tableColumn id="7" xr3:uid="{F30DCF3E-ECE4-4753-969E-66D5396FF184}" name="Navak 1"/>
    <tableColumn id="8" xr3:uid="{EA8FB203-B101-433E-A4D0-6D86304BE9B6}" name="Navak 2"/>
    <tableColumn id="9" xr3:uid="{92C7AAFC-C133-465E-986E-EE9369F522EE}" name="Grobnik 1" dataDxfId="4"/>
    <tableColumn id="10" xr3:uid="{D31FA22D-953D-4458-99A4-4E8FB9D8D006}" name="Grobnik 2" dataDxfId="3"/>
    <tableColumn id="11" xr3:uid="{ED6A4C32-EEC8-4C75-A039-0F061F964B9A}" name="Grobnik 3" dataDxfId="2"/>
    <tableColumn id="12" xr3:uid="{0DF5F1C4-1B47-4B55-ADA8-A6F7172CCB32}" name="Grobnik 4" dataDxfId="1"/>
    <tableColumn id="13" xr3:uid="{2A3D222A-957E-4F65-A7E2-99CA204F14B9}" name="Navak 3"/>
    <tableColumn id="14" xr3:uid="{020B8983-9883-4F7A-9435-27EFB7397B4D}" name="Navak 4"/>
    <tableColumn id="15" xr3:uid="{854ABCED-D071-4087-938E-DA927536F9BF}" name="UKUPNO" dataDxfId="0">
      <calculatedColumnFormula>SUM(F53:O53)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BB66-0641-4732-A27E-652F2AB1F7A6}">
  <dimension ref="B2:P62"/>
  <sheetViews>
    <sheetView tabSelected="1" workbookViewId="0">
      <selection activeCell="U22" sqref="U22"/>
    </sheetView>
  </sheetViews>
  <sheetFormatPr defaultRowHeight="15" x14ac:dyDescent="0.25"/>
  <cols>
    <col min="2" max="2" width="9.85546875" customWidth="1"/>
    <col min="4" max="4" width="20.7109375" bestFit="1" customWidth="1"/>
    <col min="5" max="5" width="19.5703125" bestFit="1" customWidth="1"/>
    <col min="6" max="7" width="10.140625" customWidth="1"/>
    <col min="8" max="9" width="10" customWidth="1"/>
    <col min="10" max="13" width="11.7109375" customWidth="1"/>
    <col min="14" max="15" width="10" customWidth="1"/>
    <col min="16" max="16" width="11.140625" customWidth="1"/>
  </cols>
  <sheetData>
    <row r="2" spans="2:16" x14ac:dyDescent="0.25">
      <c r="B2" t="s">
        <v>31</v>
      </c>
    </row>
    <row r="3" spans="2:1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2:16" x14ac:dyDescent="0.25">
      <c r="B4" s="1">
        <v>1</v>
      </c>
      <c r="C4" s="1">
        <v>321</v>
      </c>
      <c r="D4" s="1" t="s">
        <v>15</v>
      </c>
      <c r="E4" s="1" t="s">
        <v>19</v>
      </c>
      <c r="F4" s="1">
        <v>25</v>
      </c>
      <c r="G4" s="1">
        <v>25</v>
      </c>
      <c r="H4" s="1">
        <v>27</v>
      </c>
      <c r="I4" s="1">
        <v>26</v>
      </c>
      <c r="J4" s="1">
        <v>20</v>
      </c>
      <c r="K4" s="1">
        <v>20</v>
      </c>
      <c r="L4" s="1">
        <v>0</v>
      </c>
      <c r="M4" s="1">
        <v>20</v>
      </c>
      <c r="N4" s="1"/>
      <c r="O4" s="1"/>
      <c r="P4" s="1">
        <f>SUM(F4:O4)</f>
        <v>163</v>
      </c>
    </row>
    <row r="5" spans="2:16" x14ac:dyDescent="0.25">
      <c r="B5" s="1">
        <v>2</v>
      </c>
      <c r="C5" s="1">
        <v>31</v>
      </c>
      <c r="D5" s="1" t="s">
        <v>16</v>
      </c>
      <c r="E5" s="1" t="s">
        <v>21</v>
      </c>
      <c r="F5" s="1">
        <v>20</v>
      </c>
      <c r="G5" s="1">
        <v>20</v>
      </c>
      <c r="H5" s="1">
        <v>20</v>
      </c>
      <c r="I5" s="1">
        <v>20</v>
      </c>
      <c r="J5" s="1">
        <v>0</v>
      </c>
      <c r="K5" s="1">
        <v>0</v>
      </c>
      <c r="L5" s="1">
        <v>16</v>
      </c>
      <c r="M5" s="1">
        <v>16</v>
      </c>
      <c r="N5" s="1"/>
      <c r="O5" s="1"/>
      <c r="P5" s="1">
        <f t="shared" ref="P5:P13" si="0">SUM(F5:O5)</f>
        <v>112</v>
      </c>
    </row>
    <row r="6" spans="2:16" x14ac:dyDescent="0.25">
      <c r="B6" s="1">
        <v>3</v>
      </c>
      <c r="C6" s="1">
        <v>666</v>
      </c>
      <c r="D6" s="1" t="s">
        <v>27</v>
      </c>
      <c r="E6" s="1" t="s">
        <v>19</v>
      </c>
      <c r="F6" s="1">
        <v>0</v>
      </c>
      <c r="G6" s="1">
        <v>0</v>
      </c>
      <c r="H6" s="1">
        <v>0</v>
      </c>
      <c r="I6" s="1">
        <v>0</v>
      </c>
      <c r="J6" s="1">
        <v>25</v>
      </c>
      <c r="K6" s="1">
        <v>25</v>
      </c>
      <c r="L6" s="1">
        <v>25</v>
      </c>
      <c r="M6" s="1">
        <v>25</v>
      </c>
      <c r="N6" s="1"/>
      <c r="O6" s="1"/>
      <c r="P6" s="1">
        <f>SUM(F6:O6)</f>
        <v>100</v>
      </c>
    </row>
    <row r="7" spans="2:16" x14ac:dyDescent="0.25">
      <c r="B7" s="1">
        <v>4</v>
      </c>
      <c r="C7" s="1">
        <v>12</v>
      </c>
      <c r="D7" s="1" t="s">
        <v>17</v>
      </c>
      <c r="E7" s="1" t="s">
        <v>19</v>
      </c>
      <c r="F7" s="1">
        <v>13</v>
      </c>
      <c r="G7" s="1">
        <v>13</v>
      </c>
      <c r="H7" s="1">
        <v>16</v>
      </c>
      <c r="I7" s="1">
        <v>0</v>
      </c>
      <c r="J7" s="1">
        <v>11</v>
      </c>
      <c r="K7" s="1">
        <v>11</v>
      </c>
      <c r="L7" s="1">
        <v>20</v>
      </c>
      <c r="M7" s="1">
        <v>13</v>
      </c>
      <c r="N7" s="1"/>
      <c r="O7" s="1"/>
      <c r="P7" s="1">
        <f t="shared" si="0"/>
        <v>97</v>
      </c>
    </row>
    <row r="8" spans="2:16" x14ac:dyDescent="0.25">
      <c r="B8" s="1">
        <v>5</v>
      </c>
      <c r="C8" s="1">
        <v>5</v>
      </c>
      <c r="D8" s="1" t="s">
        <v>24</v>
      </c>
      <c r="E8" s="1" t="s">
        <v>20</v>
      </c>
      <c r="F8" s="1">
        <v>11</v>
      </c>
      <c r="G8" s="1">
        <v>11</v>
      </c>
      <c r="H8" s="1">
        <v>11</v>
      </c>
      <c r="I8" s="1">
        <v>11</v>
      </c>
      <c r="J8" s="1">
        <v>0</v>
      </c>
      <c r="K8" s="1">
        <v>0</v>
      </c>
      <c r="L8" s="1">
        <v>10</v>
      </c>
      <c r="M8" s="1">
        <v>10</v>
      </c>
      <c r="N8" s="1"/>
      <c r="O8" s="1"/>
      <c r="P8" s="1">
        <f>SUM(F8:O8)</f>
        <v>64</v>
      </c>
    </row>
    <row r="9" spans="2:16" x14ac:dyDescent="0.25">
      <c r="B9" s="1">
        <v>6</v>
      </c>
      <c r="C9" s="1">
        <v>64</v>
      </c>
      <c r="D9" s="1" t="s">
        <v>18</v>
      </c>
      <c r="E9" s="1" t="s">
        <v>20</v>
      </c>
      <c r="F9" s="1">
        <v>16</v>
      </c>
      <c r="G9" s="1">
        <v>16</v>
      </c>
      <c r="H9" s="1">
        <v>0</v>
      </c>
      <c r="I9" s="1">
        <v>0</v>
      </c>
      <c r="J9" s="1">
        <v>0</v>
      </c>
      <c r="K9" s="1">
        <v>0</v>
      </c>
      <c r="L9" s="1">
        <v>13</v>
      </c>
      <c r="M9" s="1">
        <v>11</v>
      </c>
      <c r="N9" s="1"/>
      <c r="O9" s="1"/>
      <c r="P9" s="1">
        <f t="shared" si="0"/>
        <v>56</v>
      </c>
    </row>
    <row r="10" spans="2:16" x14ac:dyDescent="0.25">
      <c r="B10" s="1">
        <v>7</v>
      </c>
      <c r="C10" s="1">
        <v>112</v>
      </c>
      <c r="D10" s="1" t="s">
        <v>22</v>
      </c>
      <c r="E10" s="1" t="s">
        <v>23</v>
      </c>
      <c r="F10" s="1">
        <v>0</v>
      </c>
      <c r="G10" s="1">
        <v>0</v>
      </c>
      <c r="H10" s="1">
        <v>13</v>
      </c>
      <c r="I10" s="1">
        <v>16</v>
      </c>
      <c r="J10" s="1">
        <v>13</v>
      </c>
      <c r="K10" s="1">
        <v>13</v>
      </c>
      <c r="L10" s="1">
        <v>0</v>
      </c>
      <c r="M10" s="1">
        <v>0</v>
      </c>
      <c r="N10" s="1"/>
      <c r="O10" s="1"/>
      <c r="P10" s="1">
        <f t="shared" si="0"/>
        <v>55</v>
      </c>
    </row>
    <row r="11" spans="2:16" x14ac:dyDescent="0.25">
      <c r="B11" s="1">
        <v>8</v>
      </c>
      <c r="C11" s="1">
        <v>52</v>
      </c>
      <c r="D11" s="1" t="s">
        <v>30</v>
      </c>
      <c r="E11" s="1" t="s">
        <v>19</v>
      </c>
      <c r="F11" s="1">
        <v>0</v>
      </c>
      <c r="G11" s="1">
        <v>0</v>
      </c>
      <c r="H11" s="1">
        <v>0</v>
      </c>
      <c r="I11" s="1">
        <v>0</v>
      </c>
      <c r="J11" s="1">
        <v>10</v>
      </c>
      <c r="K11" s="1">
        <v>10</v>
      </c>
      <c r="L11" s="1">
        <v>11</v>
      </c>
      <c r="M11" s="1">
        <v>9</v>
      </c>
      <c r="N11" s="1"/>
      <c r="O11" s="1"/>
      <c r="P11" s="1">
        <f>SUM(F11:O11)</f>
        <v>40</v>
      </c>
    </row>
    <row r="12" spans="2:16" x14ac:dyDescent="0.25">
      <c r="B12" s="1">
        <v>9</v>
      </c>
      <c r="C12" s="1">
        <v>7</v>
      </c>
      <c r="D12" s="1" t="s">
        <v>28</v>
      </c>
      <c r="E12" s="1" t="s">
        <v>29</v>
      </c>
      <c r="F12" s="1">
        <v>0</v>
      </c>
      <c r="G12" s="1">
        <v>0</v>
      </c>
      <c r="H12" s="1">
        <v>0</v>
      </c>
      <c r="I12" s="1">
        <v>0</v>
      </c>
      <c r="J12" s="1">
        <v>16</v>
      </c>
      <c r="K12" s="1">
        <v>16</v>
      </c>
      <c r="L12" s="1">
        <v>0</v>
      </c>
      <c r="M12" s="1">
        <v>0</v>
      </c>
      <c r="N12" s="1"/>
      <c r="O12" s="1"/>
      <c r="P12" s="1">
        <f>SUM(F12:O12)</f>
        <v>32</v>
      </c>
    </row>
    <row r="13" spans="2:16" x14ac:dyDescent="0.25">
      <c r="B13" s="1">
        <v>10</v>
      </c>
      <c r="C13" s="1">
        <v>16</v>
      </c>
      <c r="D13" s="1" t="s">
        <v>25</v>
      </c>
      <c r="E13" s="1" t="s">
        <v>26</v>
      </c>
      <c r="F13" s="1">
        <v>0</v>
      </c>
      <c r="G13" s="1">
        <v>0</v>
      </c>
      <c r="H13" s="1">
        <v>0</v>
      </c>
      <c r="I13" s="1">
        <v>13</v>
      </c>
      <c r="J13" s="1">
        <v>0</v>
      </c>
      <c r="K13" s="1">
        <v>0</v>
      </c>
      <c r="L13" s="1">
        <v>0</v>
      </c>
      <c r="M13" s="1">
        <v>0</v>
      </c>
      <c r="N13" s="1"/>
      <c r="O13" s="1"/>
      <c r="P13" s="1">
        <f t="shared" si="0"/>
        <v>13</v>
      </c>
    </row>
    <row r="15" spans="2:16" x14ac:dyDescent="0.25">
      <c r="B15" t="s">
        <v>32</v>
      </c>
    </row>
    <row r="16" spans="2:16" x14ac:dyDescent="0.25"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  <c r="J16" s="3" t="s">
        <v>8</v>
      </c>
      <c r="K16" s="3" t="s">
        <v>9</v>
      </c>
      <c r="L16" s="3" t="s">
        <v>10</v>
      </c>
      <c r="M16" s="3" t="s">
        <v>11</v>
      </c>
      <c r="N16" s="3" t="s">
        <v>12</v>
      </c>
      <c r="O16" s="3" t="s">
        <v>13</v>
      </c>
      <c r="P16" s="3" t="s">
        <v>14</v>
      </c>
    </row>
    <row r="17" spans="2:16" x14ac:dyDescent="0.25">
      <c r="B17" s="2">
        <v>1</v>
      </c>
      <c r="C17" s="2">
        <v>17</v>
      </c>
      <c r="D17" s="2" t="s">
        <v>33</v>
      </c>
      <c r="E17" s="2" t="s">
        <v>19</v>
      </c>
      <c r="F17" s="2">
        <v>25</v>
      </c>
      <c r="G17" s="2">
        <v>25</v>
      </c>
      <c r="H17" s="2">
        <v>27</v>
      </c>
      <c r="I17" s="2">
        <v>25</v>
      </c>
      <c r="J17" s="2">
        <v>25</v>
      </c>
      <c r="K17" s="2">
        <v>25</v>
      </c>
      <c r="L17" s="2">
        <v>25</v>
      </c>
      <c r="M17" s="2">
        <v>25</v>
      </c>
      <c r="N17" s="2"/>
      <c r="O17" s="2"/>
      <c r="P17" s="2">
        <f>SUM(F17:O17)</f>
        <v>202</v>
      </c>
    </row>
    <row r="18" spans="2:16" x14ac:dyDescent="0.25">
      <c r="B18" s="1">
        <v>2</v>
      </c>
      <c r="C18" s="1">
        <v>20</v>
      </c>
      <c r="D18" s="1" t="s">
        <v>48</v>
      </c>
      <c r="E18" s="1" t="s">
        <v>49</v>
      </c>
      <c r="F18" s="1">
        <v>0</v>
      </c>
      <c r="G18" s="1">
        <v>0</v>
      </c>
      <c r="H18" s="1">
        <v>20</v>
      </c>
      <c r="I18" s="1">
        <v>21</v>
      </c>
      <c r="J18" s="1">
        <v>0</v>
      </c>
      <c r="K18" s="1">
        <v>0</v>
      </c>
      <c r="L18" s="1">
        <v>20</v>
      </c>
      <c r="M18" s="1">
        <v>20</v>
      </c>
      <c r="N18" s="1"/>
      <c r="O18" s="1"/>
      <c r="P18" s="1">
        <f>SUM(F18:O18)</f>
        <v>81</v>
      </c>
    </row>
    <row r="19" spans="2:16" x14ac:dyDescent="0.25">
      <c r="B19" s="2">
        <v>3</v>
      </c>
      <c r="C19" s="1">
        <v>99</v>
      </c>
      <c r="D19" s="1" t="s">
        <v>34</v>
      </c>
      <c r="E19" s="1" t="s">
        <v>21</v>
      </c>
      <c r="F19" s="1">
        <v>20</v>
      </c>
      <c r="G19" s="1">
        <v>20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"/>
      <c r="P19" s="2">
        <f t="shared" ref="P19:P24" si="1">SUM(F19:O19)</f>
        <v>40</v>
      </c>
    </row>
    <row r="20" spans="2:16" x14ac:dyDescent="0.25">
      <c r="B20" s="1">
        <v>4</v>
      </c>
      <c r="C20" s="1">
        <v>23</v>
      </c>
      <c r="D20" s="1" t="s">
        <v>75</v>
      </c>
      <c r="E20" s="1" t="s">
        <v>20</v>
      </c>
      <c r="F20" s="1">
        <v>0</v>
      </c>
      <c r="G20" s="1">
        <v>0</v>
      </c>
      <c r="H20" s="1">
        <v>0</v>
      </c>
      <c r="I20" s="1">
        <v>0</v>
      </c>
      <c r="J20" s="1">
        <v>20</v>
      </c>
      <c r="K20" s="1">
        <v>20</v>
      </c>
      <c r="L20" s="1">
        <v>0</v>
      </c>
      <c r="M20" s="1">
        <v>0</v>
      </c>
      <c r="N20" s="1"/>
      <c r="O20" s="1"/>
      <c r="P20" s="1">
        <f t="shared" si="1"/>
        <v>40</v>
      </c>
    </row>
    <row r="21" spans="2:16" x14ac:dyDescent="0.25">
      <c r="B21" s="2">
        <v>5</v>
      </c>
      <c r="C21" s="1">
        <v>25</v>
      </c>
      <c r="D21" s="1" t="s">
        <v>76</v>
      </c>
      <c r="E21" s="1" t="s">
        <v>19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16</v>
      </c>
      <c r="M21" s="1">
        <v>16</v>
      </c>
      <c r="N21" s="1"/>
      <c r="O21" s="1"/>
      <c r="P21" s="2">
        <f t="shared" si="1"/>
        <v>32</v>
      </c>
    </row>
    <row r="22" spans="2:16" x14ac:dyDescent="0.25">
      <c r="B22" s="1">
        <v>6</v>
      </c>
      <c r="C22" s="1">
        <v>52</v>
      </c>
      <c r="D22" s="1" t="s">
        <v>30</v>
      </c>
      <c r="E22" s="1" t="s">
        <v>19</v>
      </c>
      <c r="F22" s="1">
        <v>16</v>
      </c>
      <c r="G22" s="1">
        <v>16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/>
      <c r="O22" s="1"/>
      <c r="P22" s="1">
        <f t="shared" si="1"/>
        <v>32</v>
      </c>
    </row>
    <row r="23" spans="2:16" x14ac:dyDescent="0.25">
      <c r="B23" s="2">
        <v>7</v>
      </c>
      <c r="C23" s="1">
        <v>199</v>
      </c>
      <c r="D23" s="1" t="s">
        <v>50</v>
      </c>
      <c r="E23" s="1" t="s">
        <v>51</v>
      </c>
      <c r="F23" s="1">
        <v>0</v>
      </c>
      <c r="G23" s="1">
        <v>0</v>
      </c>
      <c r="H23" s="1">
        <v>16</v>
      </c>
      <c r="I23" s="1">
        <v>13</v>
      </c>
      <c r="J23" s="1">
        <v>0</v>
      </c>
      <c r="K23" s="1">
        <v>0</v>
      </c>
      <c r="L23" s="1">
        <v>0</v>
      </c>
      <c r="M23" s="1">
        <v>0</v>
      </c>
      <c r="N23" s="1"/>
      <c r="O23" s="1"/>
      <c r="P23" s="2">
        <f t="shared" si="1"/>
        <v>29</v>
      </c>
    </row>
    <row r="24" spans="2:16" x14ac:dyDescent="0.25">
      <c r="B24" s="1">
        <v>8</v>
      </c>
      <c r="C24" s="1">
        <v>31</v>
      </c>
      <c r="D24" s="1" t="s">
        <v>52</v>
      </c>
      <c r="E24" s="1" t="s">
        <v>53</v>
      </c>
      <c r="F24" s="1">
        <v>0</v>
      </c>
      <c r="G24" s="1">
        <v>0</v>
      </c>
      <c r="H24" s="1">
        <v>13</v>
      </c>
      <c r="I24" s="1">
        <v>16</v>
      </c>
      <c r="J24" s="1">
        <v>0</v>
      </c>
      <c r="K24" s="1">
        <v>0</v>
      </c>
      <c r="L24" s="1">
        <v>0</v>
      </c>
      <c r="M24" s="1">
        <v>0</v>
      </c>
      <c r="N24" s="1"/>
      <c r="O24" s="1"/>
      <c r="P24" s="1">
        <f t="shared" si="1"/>
        <v>29</v>
      </c>
    </row>
    <row r="27" spans="2:16" x14ac:dyDescent="0.25">
      <c r="B27" t="s">
        <v>35</v>
      </c>
    </row>
    <row r="28" spans="2:16" x14ac:dyDescent="0.25"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13</v>
      </c>
      <c r="P28" s="3" t="s">
        <v>14</v>
      </c>
    </row>
    <row r="29" spans="2:16" x14ac:dyDescent="0.25">
      <c r="B29" s="2">
        <v>1</v>
      </c>
      <c r="C29" s="2">
        <v>11</v>
      </c>
      <c r="D29" s="2" t="s">
        <v>38</v>
      </c>
      <c r="E29" s="2" t="s">
        <v>51</v>
      </c>
      <c r="F29" s="2">
        <v>25</v>
      </c>
      <c r="G29" s="2">
        <v>25</v>
      </c>
      <c r="H29" s="2">
        <v>20</v>
      </c>
      <c r="I29" s="2">
        <v>16</v>
      </c>
      <c r="J29" s="2">
        <v>25</v>
      </c>
      <c r="K29" s="2">
        <v>25</v>
      </c>
      <c r="L29" s="2">
        <v>0</v>
      </c>
      <c r="M29" s="2">
        <v>0</v>
      </c>
      <c r="N29" s="2"/>
      <c r="O29" s="2"/>
      <c r="P29" s="2">
        <f>SUM(Table3[[#This Row],[Serres 1]:[Navak 4]])</f>
        <v>136</v>
      </c>
    </row>
    <row r="30" spans="2:16" x14ac:dyDescent="0.25">
      <c r="B30" s="1">
        <v>2</v>
      </c>
      <c r="C30" s="1">
        <v>1</v>
      </c>
      <c r="D30" s="1" t="s">
        <v>54</v>
      </c>
      <c r="E30" s="1" t="s">
        <v>49</v>
      </c>
      <c r="F30" s="1">
        <v>0</v>
      </c>
      <c r="G30" s="1">
        <v>0</v>
      </c>
      <c r="H30" s="1">
        <v>27</v>
      </c>
      <c r="I30" s="1">
        <v>26</v>
      </c>
      <c r="J30" s="1">
        <v>0</v>
      </c>
      <c r="K30" s="1">
        <v>0</v>
      </c>
      <c r="L30" s="1">
        <v>25</v>
      </c>
      <c r="M30" s="1">
        <v>25</v>
      </c>
      <c r="N30" s="1"/>
      <c r="O30" s="1"/>
      <c r="P30" s="1">
        <f>SUM(Table3[[#This Row],[Serres 1]:[Navak 4]])</f>
        <v>103</v>
      </c>
    </row>
    <row r="31" spans="2:16" x14ac:dyDescent="0.25">
      <c r="B31" s="2">
        <v>3</v>
      </c>
      <c r="C31" s="1">
        <v>69</v>
      </c>
      <c r="D31" s="1" t="s">
        <v>55</v>
      </c>
      <c r="E31" s="1" t="s">
        <v>56</v>
      </c>
      <c r="F31" s="1">
        <v>0</v>
      </c>
      <c r="G31" s="1">
        <v>0</v>
      </c>
      <c r="H31" s="1">
        <v>16</v>
      </c>
      <c r="I31" s="1">
        <v>13</v>
      </c>
      <c r="J31" s="1">
        <v>0</v>
      </c>
      <c r="K31" s="1">
        <v>0</v>
      </c>
      <c r="L31" s="1">
        <v>0</v>
      </c>
      <c r="M31" s="1">
        <v>0</v>
      </c>
      <c r="N31" s="1"/>
      <c r="O31" s="1"/>
      <c r="P31" s="2">
        <f>SUM(Table3[[#This Row],[Serres 1]:[Navak 4]])</f>
        <v>29</v>
      </c>
    </row>
    <row r="32" spans="2:16" x14ac:dyDescent="0.25">
      <c r="B32" s="1">
        <v>4</v>
      </c>
      <c r="C32" s="1">
        <v>11</v>
      </c>
      <c r="D32" s="1" t="s">
        <v>57</v>
      </c>
      <c r="E32" s="1" t="s">
        <v>58</v>
      </c>
      <c r="F32" s="1">
        <v>0</v>
      </c>
      <c r="G32" s="1">
        <v>0</v>
      </c>
      <c r="H32" s="1">
        <v>13</v>
      </c>
      <c r="I32" s="1">
        <v>11</v>
      </c>
      <c r="J32" s="1">
        <v>0</v>
      </c>
      <c r="K32" s="1">
        <v>0</v>
      </c>
      <c r="L32" s="1">
        <v>0</v>
      </c>
      <c r="M32" s="1">
        <v>0</v>
      </c>
      <c r="N32" s="1"/>
      <c r="O32" s="1"/>
      <c r="P32" s="1">
        <f>SUM(Table3[[#This Row],[Serres 1]:[Navak 4]])</f>
        <v>24</v>
      </c>
    </row>
    <row r="33" spans="2:16" x14ac:dyDescent="0.25">
      <c r="B33" s="2">
        <v>5</v>
      </c>
      <c r="C33" s="1">
        <v>7</v>
      </c>
      <c r="D33" s="1" t="s">
        <v>72</v>
      </c>
      <c r="E33" s="1" t="s">
        <v>58</v>
      </c>
      <c r="F33" s="1">
        <v>0</v>
      </c>
      <c r="G33" s="1">
        <v>0</v>
      </c>
      <c r="H33" s="1">
        <v>0</v>
      </c>
      <c r="I33" s="1">
        <v>20</v>
      </c>
      <c r="J33" s="1">
        <v>0</v>
      </c>
      <c r="K33" s="1">
        <v>0</v>
      </c>
      <c r="L33" s="1">
        <v>0</v>
      </c>
      <c r="M33" s="1">
        <v>0</v>
      </c>
      <c r="N33" s="1"/>
      <c r="O33" s="1"/>
      <c r="P33" s="2">
        <f>SUM(Table3[[#This Row],[Serres 1]:[Navak 4]])</f>
        <v>20</v>
      </c>
    </row>
    <row r="36" spans="2:16" x14ac:dyDescent="0.25">
      <c r="B36" t="s">
        <v>36</v>
      </c>
    </row>
    <row r="37" spans="2:16" x14ac:dyDescent="0.25"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O37" s="3" t="s">
        <v>13</v>
      </c>
      <c r="P37" s="3" t="s">
        <v>14</v>
      </c>
    </row>
    <row r="38" spans="2:16" x14ac:dyDescent="0.25">
      <c r="B38" s="2">
        <v>1</v>
      </c>
      <c r="C38" s="2">
        <v>10</v>
      </c>
      <c r="D38" s="2" t="s">
        <v>39</v>
      </c>
      <c r="E38" s="2" t="s">
        <v>20</v>
      </c>
      <c r="F38" s="2">
        <v>25</v>
      </c>
      <c r="G38" s="2">
        <v>25</v>
      </c>
      <c r="H38" s="2">
        <v>27</v>
      </c>
      <c r="I38" s="2">
        <v>26</v>
      </c>
      <c r="J38" s="2">
        <v>0</v>
      </c>
      <c r="K38" s="2">
        <v>0</v>
      </c>
      <c r="L38" s="2">
        <v>25</v>
      </c>
      <c r="M38" s="2">
        <v>20</v>
      </c>
      <c r="N38" s="2"/>
      <c r="O38" s="2"/>
      <c r="P38" s="2">
        <f>SUM(F38:O38)</f>
        <v>148</v>
      </c>
    </row>
    <row r="39" spans="2:16" x14ac:dyDescent="0.25">
      <c r="B39" s="1">
        <v>2</v>
      </c>
      <c r="C39" s="1">
        <v>11</v>
      </c>
      <c r="D39" s="1" t="s">
        <v>43</v>
      </c>
      <c r="E39" s="1" t="s">
        <v>21</v>
      </c>
      <c r="F39" s="1">
        <v>11</v>
      </c>
      <c r="G39" s="1">
        <v>16</v>
      </c>
      <c r="H39" s="1">
        <v>20</v>
      </c>
      <c r="I39" s="1">
        <v>20</v>
      </c>
      <c r="J39" s="4">
        <v>0</v>
      </c>
      <c r="K39" s="4">
        <v>0</v>
      </c>
      <c r="L39" s="1">
        <v>20</v>
      </c>
      <c r="M39" s="1">
        <v>25</v>
      </c>
      <c r="N39" s="1"/>
      <c r="O39" s="1"/>
      <c r="P39" s="1">
        <f>SUM(F39:O39)</f>
        <v>112</v>
      </c>
    </row>
    <row r="40" spans="2:16" x14ac:dyDescent="0.25">
      <c r="B40" s="2">
        <v>3</v>
      </c>
      <c r="C40" s="1">
        <v>332</v>
      </c>
      <c r="D40" s="1" t="s">
        <v>42</v>
      </c>
      <c r="E40" s="1" t="s">
        <v>19</v>
      </c>
      <c r="F40" s="1">
        <v>13</v>
      </c>
      <c r="G40" s="1">
        <v>11</v>
      </c>
      <c r="H40" s="1">
        <v>0</v>
      </c>
      <c r="I40" s="1">
        <v>0</v>
      </c>
      <c r="J40" s="1">
        <v>25</v>
      </c>
      <c r="K40" s="1">
        <v>25</v>
      </c>
      <c r="L40" s="1">
        <v>16</v>
      </c>
      <c r="M40" s="1">
        <v>16</v>
      </c>
      <c r="N40" s="1"/>
      <c r="O40" s="1"/>
      <c r="P40" s="2">
        <f t="shared" ref="P40:P49" si="2">SUM(F40:O40)</f>
        <v>106</v>
      </c>
    </row>
    <row r="41" spans="2:16" x14ac:dyDescent="0.25">
      <c r="B41" s="1">
        <v>4</v>
      </c>
      <c r="C41" s="1">
        <v>22</v>
      </c>
      <c r="D41" s="1" t="s">
        <v>45</v>
      </c>
      <c r="E41" s="1" t="s">
        <v>20</v>
      </c>
      <c r="F41" s="1">
        <v>9</v>
      </c>
      <c r="G41" s="1">
        <v>9</v>
      </c>
      <c r="H41" s="1">
        <v>11</v>
      </c>
      <c r="I41" s="1">
        <v>13</v>
      </c>
      <c r="J41" s="4">
        <v>0</v>
      </c>
      <c r="K41" s="4">
        <v>0</v>
      </c>
      <c r="L41" s="4">
        <v>0</v>
      </c>
      <c r="M41" s="4">
        <v>0</v>
      </c>
      <c r="N41" s="1"/>
      <c r="O41" s="1"/>
      <c r="P41" s="1">
        <f t="shared" si="2"/>
        <v>42</v>
      </c>
    </row>
    <row r="42" spans="2:16" x14ac:dyDescent="0.25">
      <c r="B42" s="2">
        <v>5</v>
      </c>
      <c r="C42" s="1">
        <v>90</v>
      </c>
      <c r="D42" s="1" t="s">
        <v>40</v>
      </c>
      <c r="E42" s="1" t="s">
        <v>19</v>
      </c>
      <c r="F42" s="1">
        <v>20</v>
      </c>
      <c r="G42" s="1">
        <v>20</v>
      </c>
      <c r="H42" s="1">
        <v>0</v>
      </c>
      <c r="I42" s="1">
        <v>0</v>
      </c>
      <c r="J42" s="2">
        <v>0</v>
      </c>
      <c r="K42" s="2">
        <v>0</v>
      </c>
      <c r="L42" s="2">
        <v>0</v>
      </c>
      <c r="M42" s="2">
        <v>0</v>
      </c>
      <c r="N42" s="1"/>
      <c r="O42" s="1"/>
      <c r="P42" s="2">
        <f t="shared" si="2"/>
        <v>40</v>
      </c>
    </row>
    <row r="43" spans="2:16" x14ac:dyDescent="0.25">
      <c r="B43" s="1">
        <v>6</v>
      </c>
      <c r="C43" s="1">
        <v>112</v>
      </c>
      <c r="D43" s="1" t="s">
        <v>59</v>
      </c>
      <c r="E43" s="1" t="s">
        <v>23</v>
      </c>
      <c r="F43" s="1">
        <v>0</v>
      </c>
      <c r="G43" s="1">
        <v>0</v>
      </c>
      <c r="H43" s="1">
        <v>16</v>
      </c>
      <c r="I43" s="1">
        <v>16</v>
      </c>
      <c r="J43" s="4">
        <v>0</v>
      </c>
      <c r="K43" s="4">
        <v>0</v>
      </c>
      <c r="L43" s="4">
        <v>0</v>
      </c>
      <c r="M43" s="4">
        <v>0</v>
      </c>
      <c r="N43" s="1"/>
      <c r="O43" s="1"/>
      <c r="P43" s="1">
        <f t="shared" si="2"/>
        <v>32</v>
      </c>
    </row>
    <row r="44" spans="2:16" x14ac:dyDescent="0.25">
      <c r="B44" s="2">
        <v>7</v>
      </c>
      <c r="C44" s="1">
        <v>27</v>
      </c>
      <c r="D44" s="1" t="s">
        <v>41</v>
      </c>
      <c r="E44" s="1" t="s">
        <v>20</v>
      </c>
      <c r="F44" s="1">
        <v>16</v>
      </c>
      <c r="G44" s="1">
        <v>13</v>
      </c>
      <c r="H44" s="1">
        <v>0</v>
      </c>
      <c r="I44" s="1">
        <v>0</v>
      </c>
      <c r="J44" s="2">
        <v>0</v>
      </c>
      <c r="K44" s="2">
        <v>0</v>
      </c>
      <c r="L44" s="2">
        <v>0</v>
      </c>
      <c r="M44" s="2">
        <v>0</v>
      </c>
      <c r="N44" s="1"/>
      <c r="O44" s="1"/>
      <c r="P44" s="2">
        <f t="shared" si="2"/>
        <v>29</v>
      </c>
    </row>
    <row r="45" spans="2:16" x14ac:dyDescent="0.25">
      <c r="B45" s="1">
        <v>8</v>
      </c>
      <c r="C45" s="1">
        <v>85</v>
      </c>
      <c r="D45" s="1" t="s">
        <v>62</v>
      </c>
      <c r="E45" s="1" t="s">
        <v>21</v>
      </c>
      <c r="F45" s="1">
        <v>8</v>
      </c>
      <c r="G45" s="1">
        <v>0</v>
      </c>
      <c r="H45" s="1">
        <v>10</v>
      </c>
      <c r="I45" s="1">
        <v>11</v>
      </c>
      <c r="J45" s="4">
        <v>0</v>
      </c>
      <c r="K45" s="4">
        <v>0</v>
      </c>
      <c r="L45" s="4">
        <v>0</v>
      </c>
      <c r="M45" s="4">
        <v>0</v>
      </c>
      <c r="N45" s="1"/>
      <c r="O45" s="1"/>
      <c r="P45" s="1">
        <f t="shared" si="2"/>
        <v>29</v>
      </c>
    </row>
    <row r="46" spans="2:16" x14ac:dyDescent="0.25">
      <c r="B46" s="2">
        <v>9</v>
      </c>
      <c r="C46" s="1">
        <v>37</v>
      </c>
      <c r="D46" s="1" t="s">
        <v>63</v>
      </c>
      <c r="E46" s="1" t="s">
        <v>60</v>
      </c>
      <c r="F46" s="1">
        <v>7</v>
      </c>
      <c r="G46" s="1">
        <v>10</v>
      </c>
      <c r="H46" s="1">
        <v>0</v>
      </c>
      <c r="I46" s="1">
        <v>0</v>
      </c>
      <c r="J46" s="2">
        <v>0</v>
      </c>
      <c r="K46" s="2">
        <v>0</v>
      </c>
      <c r="L46" s="2">
        <v>0</v>
      </c>
      <c r="M46" s="2">
        <v>0</v>
      </c>
      <c r="N46" s="1"/>
      <c r="O46" s="1"/>
      <c r="P46" s="2">
        <f t="shared" si="2"/>
        <v>17</v>
      </c>
    </row>
    <row r="47" spans="2:16" x14ac:dyDescent="0.25">
      <c r="B47" s="1">
        <v>10</v>
      </c>
      <c r="C47" s="1">
        <v>70</v>
      </c>
      <c r="D47" s="1" t="s">
        <v>46</v>
      </c>
      <c r="E47" s="1"/>
      <c r="F47" s="1">
        <v>6</v>
      </c>
      <c r="G47" s="1">
        <v>8</v>
      </c>
      <c r="H47" s="1">
        <v>0</v>
      </c>
      <c r="I47" s="1">
        <v>0</v>
      </c>
      <c r="J47" s="4">
        <v>0</v>
      </c>
      <c r="K47" s="4">
        <v>0</v>
      </c>
      <c r="L47" s="4">
        <v>0</v>
      </c>
      <c r="M47" s="4">
        <v>0</v>
      </c>
      <c r="N47" s="5"/>
      <c r="O47" s="1"/>
      <c r="P47" s="1">
        <f t="shared" si="2"/>
        <v>14</v>
      </c>
    </row>
    <row r="48" spans="2:16" x14ac:dyDescent="0.25">
      <c r="B48" s="2">
        <v>11</v>
      </c>
      <c r="C48" s="1">
        <v>222</v>
      </c>
      <c r="D48" s="1" t="s">
        <v>61</v>
      </c>
      <c r="E48" s="1" t="s">
        <v>20</v>
      </c>
      <c r="F48" s="1">
        <v>0</v>
      </c>
      <c r="G48" s="1">
        <v>0</v>
      </c>
      <c r="H48" s="1">
        <v>13</v>
      </c>
      <c r="I48" s="1">
        <v>0</v>
      </c>
      <c r="J48" s="2">
        <v>0</v>
      </c>
      <c r="K48" s="2">
        <v>0</v>
      </c>
      <c r="L48" s="2">
        <v>0</v>
      </c>
      <c r="M48" s="2">
        <v>0</v>
      </c>
      <c r="N48" s="1"/>
      <c r="O48" s="1"/>
      <c r="P48" s="2">
        <f t="shared" si="2"/>
        <v>13</v>
      </c>
    </row>
    <row r="49" spans="2:16" x14ac:dyDescent="0.25">
      <c r="B49" s="1">
        <v>12</v>
      </c>
      <c r="C49" s="1">
        <v>96</v>
      </c>
      <c r="D49" s="1" t="s">
        <v>44</v>
      </c>
      <c r="E49" s="1" t="s">
        <v>20</v>
      </c>
      <c r="F49" s="1">
        <v>10</v>
      </c>
      <c r="G49" s="1">
        <v>0</v>
      </c>
      <c r="H49" s="1">
        <v>0</v>
      </c>
      <c r="I49" s="1">
        <v>0</v>
      </c>
      <c r="J49" s="4">
        <v>0</v>
      </c>
      <c r="K49" s="4">
        <v>0</v>
      </c>
      <c r="L49" s="4">
        <v>0</v>
      </c>
      <c r="M49" s="4">
        <v>0</v>
      </c>
      <c r="N49" s="5"/>
      <c r="O49" s="1"/>
      <c r="P49" s="1">
        <f t="shared" si="2"/>
        <v>10</v>
      </c>
    </row>
    <row r="51" spans="2:16" x14ac:dyDescent="0.25">
      <c r="B51" t="s">
        <v>37</v>
      </c>
    </row>
    <row r="52" spans="2:16" x14ac:dyDescent="0.25"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3" t="s">
        <v>8</v>
      </c>
      <c r="K52" s="3" t="s">
        <v>9</v>
      </c>
      <c r="L52" s="3" t="s">
        <v>10</v>
      </c>
      <c r="M52" s="3" t="s">
        <v>11</v>
      </c>
      <c r="N52" s="3" t="s">
        <v>12</v>
      </c>
      <c r="O52" s="3" t="s">
        <v>13</v>
      </c>
      <c r="P52" s="3" t="s">
        <v>14</v>
      </c>
    </row>
    <row r="53" spans="2:16" x14ac:dyDescent="0.25">
      <c r="B53" s="1">
        <v>1</v>
      </c>
      <c r="C53" s="1">
        <v>222</v>
      </c>
      <c r="D53" s="1" t="s">
        <v>64</v>
      </c>
      <c r="E53" s="1" t="s">
        <v>65</v>
      </c>
      <c r="F53" s="1">
        <v>0</v>
      </c>
      <c r="G53" s="1">
        <v>0</v>
      </c>
      <c r="H53" s="1">
        <v>27</v>
      </c>
      <c r="I53" s="1">
        <v>26</v>
      </c>
      <c r="J53" s="2">
        <v>25</v>
      </c>
      <c r="K53" s="2">
        <v>25</v>
      </c>
      <c r="L53" s="1">
        <v>25</v>
      </c>
      <c r="M53" s="1">
        <v>25</v>
      </c>
      <c r="N53" s="1"/>
      <c r="O53" s="1"/>
      <c r="P53" s="2">
        <f>SUM(F53:O53)</f>
        <v>153</v>
      </c>
    </row>
    <row r="54" spans="2:16" s="6" customFormat="1" x14ac:dyDescent="0.25">
      <c r="B54" s="4">
        <v>2</v>
      </c>
      <c r="C54" s="4">
        <v>32</v>
      </c>
      <c r="D54" s="4" t="s">
        <v>73</v>
      </c>
      <c r="E54" s="4" t="s">
        <v>51</v>
      </c>
      <c r="F54" s="4">
        <v>25</v>
      </c>
      <c r="G54" s="4">
        <v>25</v>
      </c>
      <c r="H54" s="4">
        <v>20</v>
      </c>
      <c r="I54" s="4">
        <v>16</v>
      </c>
      <c r="J54" s="4">
        <v>0</v>
      </c>
      <c r="K54" s="4">
        <v>0</v>
      </c>
      <c r="L54" s="4">
        <v>0</v>
      </c>
      <c r="M54" s="4">
        <v>0</v>
      </c>
      <c r="N54" s="4"/>
      <c r="O54" s="4"/>
      <c r="P54" s="4">
        <f>SUM(F54:O54)</f>
        <v>86</v>
      </c>
    </row>
    <row r="55" spans="2:16" x14ac:dyDescent="0.25">
      <c r="B55" s="1">
        <v>3</v>
      </c>
      <c r="C55" s="1">
        <v>72</v>
      </c>
      <c r="D55" s="1" t="s">
        <v>67</v>
      </c>
      <c r="E55" s="1" t="s">
        <v>20</v>
      </c>
      <c r="F55" s="1">
        <v>0</v>
      </c>
      <c r="G55" s="1">
        <v>0</v>
      </c>
      <c r="H55" s="1">
        <v>13</v>
      </c>
      <c r="I55" s="1">
        <v>20</v>
      </c>
      <c r="J55" s="2">
        <v>0</v>
      </c>
      <c r="K55" s="2">
        <v>0</v>
      </c>
      <c r="L55" s="1">
        <v>0</v>
      </c>
      <c r="M55" s="1">
        <v>20</v>
      </c>
      <c r="N55" s="1"/>
      <c r="O55" s="1"/>
      <c r="P55" s="2">
        <f>SUM(F55:O55)</f>
        <v>53</v>
      </c>
    </row>
    <row r="56" spans="2:16" s="6" customFormat="1" x14ac:dyDescent="0.25">
      <c r="B56" s="4">
        <v>4</v>
      </c>
      <c r="C56" s="5">
        <v>27</v>
      </c>
      <c r="D56" s="5" t="s">
        <v>71</v>
      </c>
      <c r="E56" s="5" t="s">
        <v>20</v>
      </c>
      <c r="F56" s="5">
        <v>0</v>
      </c>
      <c r="G56" s="5">
        <v>0</v>
      </c>
      <c r="H56" s="5">
        <v>8</v>
      </c>
      <c r="I56" s="5">
        <v>7</v>
      </c>
      <c r="J56" s="4">
        <v>0</v>
      </c>
      <c r="K56" s="4">
        <v>0</v>
      </c>
      <c r="L56" s="4">
        <v>20</v>
      </c>
      <c r="M56" s="4">
        <v>16</v>
      </c>
      <c r="N56" s="5"/>
      <c r="O56" s="5"/>
      <c r="P56" s="4">
        <f>SUM(F56:O56)</f>
        <v>51</v>
      </c>
    </row>
    <row r="57" spans="2:16" x14ac:dyDescent="0.25">
      <c r="B57" s="1">
        <v>5</v>
      </c>
      <c r="C57" s="1">
        <v>15</v>
      </c>
      <c r="D57" s="1" t="s">
        <v>47</v>
      </c>
      <c r="E57" s="1" t="s">
        <v>69</v>
      </c>
      <c r="F57" s="1">
        <v>20</v>
      </c>
      <c r="G57" s="1">
        <v>0</v>
      </c>
      <c r="H57" s="1">
        <v>10</v>
      </c>
      <c r="I57" s="1">
        <v>13</v>
      </c>
      <c r="J57" s="2">
        <v>0</v>
      </c>
      <c r="K57" s="2">
        <v>0</v>
      </c>
      <c r="L57" s="2">
        <v>0</v>
      </c>
      <c r="M57" s="2">
        <v>0</v>
      </c>
      <c r="N57" s="1"/>
      <c r="O57" s="1"/>
      <c r="P57" s="2">
        <f t="shared" ref="P57:P62" si="3">SUM(F57:O57)</f>
        <v>43</v>
      </c>
    </row>
    <row r="58" spans="2:16" s="6" customFormat="1" x14ac:dyDescent="0.25">
      <c r="B58" s="4">
        <v>6</v>
      </c>
      <c r="C58" s="5">
        <v>16</v>
      </c>
      <c r="D58" s="5" t="s">
        <v>66</v>
      </c>
      <c r="E58" s="5" t="s">
        <v>20</v>
      </c>
      <c r="F58" s="5">
        <v>0</v>
      </c>
      <c r="G58" s="5">
        <v>0</v>
      </c>
      <c r="H58" s="5">
        <v>16</v>
      </c>
      <c r="I58" s="5">
        <v>10</v>
      </c>
      <c r="J58" s="4">
        <v>0</v>
      </c>
      <c r="K58" s="4">
        <v>0</v>
      </c>
      <c r="L58" s="4">
        <v>0</v>
      </c>
      <c r="M58" s="4">
        <v>0</v>
      </c>
      <c r="N58" s="5"/>
      <c r="O58" s="5"/>
      <c r="P58" s="4">
        <f t="shared" si="3"/>
        <v>26</v>
      </c>
    </row>
    <row r="59" spans="2:16" x14ac:dyDescent="0.25">
      <c r="B59" s="1">
        <v>7</v>
      </c>
      <c r="C59" s="1">
        <v>22</v>
      </c>
      <c r="D59" s="1" t="s">
        <v>68</v>
      </c>
      <c r="E59" s="1" t="s">
        <v>20</v>
      </c>
      <c r="F59" s="1">
        <v>0</v>
      </c>
      <c r="G59" s="1">
        <v>0</v>
      </c>
      <c r="H59" s="1">
        <v>11</v>
      </c>
      <c r="I59" s="1">
        <v>9</v>
      </c>
      <c r="J59" s="2">
        <v>0</v>
      </c>
      <c r="K59" s="2">
        <v>0</v>
      </c>
      <c r="L59" s="2">
        <v>0</v>
      </c>
      <c r="M59" s="2">
        <v>0</v>
      </c>
      <c r="N59" s="1"/>
      <c r="O59" s="1"/>
      <c r="P59" s="2">
        <f t="shared" si="3"/>
        <v>20</v>
      </c>
    </row>
    <row r="60" spans="2:16" s="6" customFormat="1" x14ac:dyDescent="0.25">
      <c r="B60" s="4">
        <v>8</v>
      </c>
      <c r="C60" s="5">
        <v>37</v>
      </c>
      <c r="D60" s="5" t="s">
        <v>63</v>
      </c>
      <c r="E60" s="5" t="s">
        <v>70</v>
      </c>
      <c r="F60" s="5">
        <v>0</v>
      </c>
      <c r="G60" s="5">
        <v>0</v>
      </c>
      <c r="H60" s="5">
        <v>9</v>
      </c>
      <c r="I60" s="5">
        <v>11</v>
      </c>
      <c r="J60" s="4">
        <v>0</v>
      </c>
      <c r="K60" s="4">
        <v>0</v>
      </c>
      <c r="L60" s="4">
        <v>0</v>
      </c>
      <c r="M60" s="4">
        <v>0</v>
      </c>
      <c r="N60" s="5"/>
      <c r="O60" s="5"/>
      <c r="P60" s="4">
        <f t="shared" si="3"/>
        <v>20</v>
      </c>
    </row>
    <row r="61" spans="2:16" x14ac:dyDescent="0.25">
      <c r="B61" s="1">
        <v>9</v>
      </c>
      <c r="C61" s="1">
        <v>52</v>
      </c>
      <c r="D61" s="1" t="s">
        <v>43</v>
      </c>
      <c r="E61" s="1"/>
      <c r="F61" s="1">
        <v>16</v>
      </c>
      <c r="G61" s="1">
        <v>0</v>
      </c>
      <c r="H61" s="1">
        <v>0</v>
      </c>
      <c r="I61" s="1">
        <v>0</v>
      </c>
      <c r="J61" s="2">
        <v>0</v>
      </c>
      <c r="K61" s="2">
        <v>0</v>
      </c>
      <c r="L61" s="2">
        <v>0</v>
      </c>
      <c r="M61" s="2">
        <v>0</v>
      </c>
      <c r="N61" s="1"/>
      <c r="O61" s="1"/>
      <c r="P61" s="2">
        <f>SUM(F61:O61)</f>
        <v>16</v>
      </c>
    </row>
    <row r="62" spans="2:16" s="6" customFormat="1" x14ac:dyDescent="0.25">
      <c r="B62" s="4">
        <v>10</v>
      </c>
      <c r="C62" s="5">
        <v>14</v>
      </c>
      <c r="D62" s="5" t="s">
        <v>74</v>
      </c>
      <c r="E62" s="5" t="s">
        <v>20</v>
      </c>
      <c r="F62" s="5">
        <v>0</v>
      </c>
      <c r="G62" s="5">
        <v>0</v>
      </c>
      <c r="H62" s="5">
        <v>0</v>
      </c>
      <c r="I62" s="5">
        <v>8</v>
      </c>
      <c r="J62" s="4">
        <v>0</v>
      </c>
      <c r="K62" s="4">
        <v>0</v>
      </c>
      <c r="L62" s="4">
        <v>0</v>
      </c>
      <c r="M62" s="4">
        <v>0</v>
      </c>
      <c r="N62" s="5"/>
      <c r="O62" s="5"/>
      <c r="P62" s="4">
        <f t="shared" si="3"/>
        <v>8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Gašparević</dc:creator>
  <cp:lastModifiedBy>Igor Gašparević</cp:lastModifiedBy>
  <dcterms:created xsi:type="dcterms:W3CDTF">2022-08-30T15:35:51Z</dcterms:created>
  <dcterms:modified xsi:type="dcterms:W3CDTF">2022-08-31T11:09:33Z</dcterms:modified>
</cp:coreProperties>
</file>